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14" i="1" l="1"/>
  <c r="C24" i="1" l="1"/>
  <c r="D14" i="1" l="1"/>
  <c r="D15" i="1"/>
  <c r="D16" i="1"/>
  <c r="D17" i="1"/>
  <c r="D18" i="1"/>
  <c r="D19" i="1"/>
  <c r="D25" i="1"/>
  <c r="D26" i="1"/>
  <c r="D27" i="1"/>
  <c r="D28" i="1"/>
  <c r="D13" i="1" l="1"/>
</calcChain>
</file>

<file path=xl/sharedStrings.xml><?xml version="1.0" encoding="utf-8"?>
<sst xmlns="http://schemas.openxmlformats.org/spreadsheetml/2006/main" count="36" uniqueCount="36">
  <si>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</si>
  <si>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</si>
  <si>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</si>
  <si>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</si>
  <si>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</si>
  <si>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</si>
  <si>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Телефон диспетчера:     3868603 (прием заявок круглосуточно)</t>
  </si>
  <si>
    <t>Сайт:  https://www.ukcds.spb.ru/</t>
  </si>
  <si>
    <t>Обслуживание видеонаблюдения</t>
  </si>
  <si>
    <t>Уборка МОП</t>
  </si>
  <si>
    <t xml:space="preserve">Наименование услуги </t>
  </si>
  <si>
    <t>Отчет ООО «УК "Новые Горизонты»</t>
  </si>
  <si>
    <t>Сбор и вывоз ТБО</t>
  </si>
  <si>
    <r>
      <rPr>
        <b/>
        <sz val="12"/>
        <color theme="1"/>
        <rFont val="Arial"/>
        <family val="2"/>
        <charset val="204"/>
      </rPr>
      <t>Диспетчеризация</t>
    </r>
    <r>
      <rPr>
        <i/>
        <sz val="12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з/п, обслуживание диспетчерского оборудования и его приобретение)</t>
    </r>
  </si>
  <si>
    <r>
      <t xml:space="preserve">Обслуживание АППЗ </t>
    </r>
    <r>
      <rPr>
        <b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</si>
  <si>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</si>
  <si>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устройство, видео)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</si>
  <si>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</si>
  <si>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</si>
  <si>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</si>
  <si>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</si>
  <si>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</si>
  <si>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</si>
  <si>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</si>
  <si>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</si>
  <si>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</si>
  <si>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ООО "Етелеком"</t>
  </si>
  <si>
    <t>7 440 руб. - размещение оборудования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</si>
  <si>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</si>
  <si>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</si>
  <si>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</si>
  <si>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пгт Янино-1,улица Голландская дом 6 за период с 01.01.2019 г. по 31.12.2019 г.</t>
  </si>
  <si>
    <t>Задолженность собственников на 01.01.2019</t>
  </si>
  <si>
    <t>Задолженность собственников на 31.12.2019</t>
  </si>
  <si>
    <t>уборка и вывоз снега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</si>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</sst>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4" fillId="0" borderId="1" xfId="0" applyNumberFormat="1" applyFont="1" applyBorder="1" applyAlignment="1">
      <alignment horizontal="right" vertical="top"/>
    </xf>
    <xf numFmtId="40" fontId="1" fillId="0" borderId="0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40" fontId="7" fillId="4" borderId="4" xfId="0" applyNumberFormat="1" applyFont="1" applyFill="1" applyBorder="1" applyAlignment="1">
      <alignment horizontal="right" vertical="center" wrapText="1"/>
    </xf>
    <xf numFmtId="40" fontId="7" fillId="4" borderId="6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13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4" fontId="17" fillId="0" borderId="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5"/>
  <sheetViews>
    <sheetView tabSelected="1" workbookViewId="0">
      <selection activeCell="H15" sqref="H15"/>
    </sheetView>
  </sheetViews>
  <sheetFormatPr defaultColWidth="23.5" defaultRowHeight="15" outlineLevelRow="1" x14ac:dyDescent="0.2"/>
  <cols>
    <col min="1" max="1" width="74.33203125" style="5" customWidth="1"/>
    <col min="2" max="2" width="28.6640625" style="5" customWidth="1"/>
    <col min="3" max="3" width="21.83203125" style="5" customWidth="1"/>
    <col min="4" max="4" width="22.5" style="5" customWidth="1"/>
    <col min="5" max="5" width="18.1640625" style="5" bestFit="1" customWidth="1"/>
    <col min="6" max="6" width="23.5" style="5" customWidth="1"/>
    <col min="7" max="16384" width="23.5" style="6"/>
  </cols>
  <sheetData>
    <row r="1" spans="1:6" ht="15.75" x14ac:dyDescent="0.2">
      <c r="A1" s="1" t="s">
        <v>11</v>
      </c>
      <c r="C1" s="7"/>
    </row>
    <row r="2" spans="1:6" ht="18.75" customHeight="1" x14ac:dyDescent="0.2">
      <c r="A2" s="40" t="s">
        <v>31</v>
      </c>
      <c r="B2" s="40"/>
      <c r="C2" s="40"/>
      <c r="D2" s="40"/>
    </row>
    <row r="3" spans="1:6" x14ac:dyDescent="0.2">
      <c r="A3" s="2" t="s">
        <v>30</v>
      </c>
      <c r="C3" s="8"/>
    </row>
    <row r="4" spans="1:6" s="5" customFormat="1" x14ac:dyDescent="0.2">
      <c r="A4" s="2" t="s">
        <v>5</v>
      </c>
    </row>
    <row r="5" spans="1:6" s="11" customFormat="1" x14ac:dyDescent="0.2">
      <c r="A5" s="2" t="s">
        <v>3</v>
      </c>
      <c r="B5" s="9"/>
      <c r="C5" s="10"/>
      <c r="D5" s="10"/>
      <c r="E5" s="10"/>
      <c r="F5" s="10"/>
    </row>
    <row r="6" spans="1:6" s="11" customFormat="1" x14ac:dyDescent="0.2">
      <c r="A6" s="2" t="s">
        <v>35</v>
      </c>
      <c r="B6" s="12"/>
      <c r="C6" s="10"/>
      <c r="D6" s="10"/>
      <c r="E6" s="10"/>
      <c r="F6" s="10"/>
    </row>
    <row r="7" spans="1:6" s="11" customFormat="1" x14ac:dyDescent="0.2">
      <c r="A7" s="3" t="s">
        <v>6</v>
      </c>
      <c r="B7" s="12"/>
      <c r="C7" s="10"/>
      <c r="D7" s="10"/>
      <c r="E7" s="10"/>
      <c r="F7" s="10"/>
    </row>
    <row r="8" spans="1:6" s="5" customFormat="1" ht="15.75" thickBot="1" x14ac:dyDescent="0.25">
      <c r="A8" s="4" t="s">
        <v>7</v>
      </c>
    </row>
    <row r="9" spans="1:6" s="5" customFormat="1" ht="18" x14ac:dyDescent="0.2">
      <c r="A9" s="23" t="s">
        <v>32</v>
      </c>
      <c r="B9" s="25">
        <v>6341666.1399999997</v>
      </c>
    </row>
    <row r="10" spans="1:6" ht="36.75" thickBot="1" x14ac:dyDescent="0.25">
      <c r="A10" s="24" t="s">
        <v>33</v>
      </c>
      <c r="B10" s="26">
        <v>7419976.6699999999</v>
      </c>
    </row>
    <row r="11" spans="1:6" ht="15.75" x14ac:dyDescent="0.2">
      <c r="A11" s="20"/>
      <c r="B11" s="19"/>
    </row>
    <row r="12" spans="1:6" outlineLevel="1" x14ac:dyDescent="0.2">
      <c r="A12" s="22" t="s">
        <v>10</v>
      </c>
      <c r="B12" s="21" t="s">
        <v>0</v>
      </c>
      <c r="C12" s="21" t="s">
        <v>1</v>
      </c>
      <c r="D12" s="21" t="s">
        <v>2</v>
      </c>
      <c r="F12" s="6"/>
    </row>
    <row r="13" spans="1:6" ht="15.75" outlineLevel="1" x14ac:dyDescent="0.2">
      <c r="A13" s="29" t="s">
        <v>12</v>
      </c>
      <c r="B13" s="18">
        <v>530889.14</v>
      </c>
      <c r="C13" s="36">
        <v>1071718.3999999999</v>
      </c>
      <c r="D13" s="13">
        <f>B13-C13</f>
        <v>-540829.25999999989</v>
      </c>
      <c r="F13" s="6"/>
    </row>
    <row r="14" spans="1:6" ht="27" outlineLevel="1" x14ac:dyDescent="0.2">
      <c r="A14" s="27" t="s">
        <v>13</v>
      </c>
      <c r="B14" s="16">
        <v>1285479.45</v>
      </c>
      <c r="C14" s="36">
        <f>1536541.24-250000</f>
        <v>1286541.24</v>
      </c>
      <c r="D14" s="13">
        <f t="shared" ref="D14:D28" si="0">B14-C14</f>
        <v>-1061.7900000000373</v>
      </c>
      <c r="F14" s="6"/>
    </row>
    <row r="15" spans="1:6" ht="27" outlineLevel="1" x14ac:dyDescent="0.2">
      <c r="A15" s="28" t="s">
        <v>14</v>
      </c>
      <c r="B15" s="16">
        <v>134118.73000000001</v>
      </c>
      <c r="C15" s="36">
        <v>133146</v>
      </c>
      <c r="D15" s="13">
        <f t="shared" si="0"/>
        <v>972.73000000001048</v>
      </c>
      <c r="F15" s="6"/>
    </row>
    <row r="16" spans="1:6" ht="15.75" outlineLevel="1" x14ac:dyDescent="0.2">
      <c r="A16" s="29" t="s">
        <v>8</v>
      </c>
      <c r="B16" s="16">
        <v>189477.02</v>
      </c>
      <c r="C16" s="36">
        <v>94738.559999999998</v>
      </c>
      <c r="D16" s="13">
        <f t="shared" si="0"/>
        <v>94738.459999999992</v>
      </c>
      <c r="F16" s="6"/>
    </row>
    <row r="17" spans="1:6" ht="39.75" outlineLevel="1" x14ac:dyDescent="0.2">
      <c r="A17" s="27" t="s">
        <v>15</v>
      </c>
      <c r="B17" s="16">
        <v>996484.97</v>
      </c>
      <c r="C17" s="36">
        <v>741100</v>
      </c>
      <c r="D17" s="13">
        <f t="shared" si="0"/>
        <v>255384.96999999997</v>
      </c>
      <c r="F17" s="6"/>
    </row>
    <row r="18" spans="1:6" ht="15.75" outlineLevel="1" x14ac:dyDescent="0.2">
      <c r="A18" s="28" t="s">
        <v>16</v>
      </c>
      <c r="B18" s="16">
        <v>250893.56</v>
      </c>
      <c r="C18" s="36">
        <v>269065.94</v>
      </c>
      <c r="D18" s="13">
        <f t="shared" si="0"/>
        <v>-18172.380000000005</v>
      </c>
      <c r="F18" s="6"/>
    </row>
    <row r="19" spans="1:6" ht="15.75" outlineLevel="1" x14ac:dyDescent="0.2">
      <c r="A19" s="29" t="s">
        <v>28</v>
      </c>
      <c r="B19" s="38">
        <v>3103756.56</v>
      </c>
      <c r="C19" s="39">
        <v>3550646.68</v>
      </c>
      <c r="D19" s="39">
        <f t="shared" si="0"/>
        <v>-446890.12000000011</v>
      </c>
      <c r="E19" s="35"/>
      <c r="F19" s="6"/>
    </row>
    <row r="20" spans="1:6" outlineLevel="1" x14ac:dyDescent="0.2">
      <c r="A20" s="30" t="s">
        <v>17</v>
      </c>
      <c r="B20" s="31"/>
      <c r="C20" s="37">
        <v>205967.58000000002</v>
      </c>
      <c r="D20" s="13"/>
      <c r="E20" s="33"/>
      <c r="F20" s="6"/>
    </row>
    <row r="21" spans="1:6" outlineLevel="1" x14ac:dyDescent="0.2">
      <c r="A21" s="30" t="s">
        <v>34</v>
      </c>
      <c r="B21" s="31"/>
      <c r="C21" s="37">
        <v>403520</v>
      </c>
      <c r="D21" s="13"/>
      <c r="E21" s="33"/>
      <c r="F21" s="6"/>
    </row>
    <row r="22" spans="1:6" outlineLevel="1" x14ac:dyDescent="0.2">
      <c r="A22" s="32" t="s">
        <v>18</v>
      </c>
      <c r="B22" s="31"/>
      <c r="C22" s="37">
        <v>194389.97</v>
      </c>
      <c r="D22" s="13"/>
      <c r="E22" s="33"/>
      <c r="F22" s="6"/>
    </row>
    <row r="23" spans="1:6" outlineLevel="1" x14ac:dyDescent="0.2">
      <c r="A23" s="32" t="s">
        <v>19</v>
      </c>
      <c r="B23" s="31"/>
      <c r="C23" s="37">
        <v>10086.960000000001</v>
      </c>
      <c r="D23" s="13"/>
      <c r="E23" s="33"/>
      <c r="F23" s="6"/>
    </row>
    <row r="24" spans="1:6" ht="33.75" outlineLevel="1" x14ac:dyDescent="0.2">
      <c r="A24" s="30" t="s">
        <v>20</v>
      </c>
      <c r="B24" s="31"/>
      <c r="C24" s="37">
        <f>C19-C20-C22-C23-C21</f>
        <v>2736682.17</v>
      </c>
      <c r="D24" s="13"/>
      <c r="E24" s="33"/>
      <c r="F24" s="6"/>
    </row>
    <row r="25" spans="1:6" ht="38.25" outlineLevel="1" x14ac:dyDescent="0.2">
      <c r="A25" s="28" t="s">
        <v>29</v>
      </c>
      <c r="B25" s="16">
        <v>998373.84</v>
      </c>
      <c r="C25" s="36">
        <v>667197.67000000004</v>
      </c>
      <c r="D25" s="13">
        <f t="shared" si="0"/>
        <v>331176.16999999993</v>
      </c>
      <c r="F25" s="6"/>
    </row>
    <row r="26" spans="1:6" ht="15.75" outlineLevel="1" x14ac:dyDescent="0.2">
      <c r="A26" s="29" t="s">
        <v>9</v>
      </c>
      <c r="B26" s="16">
        <v>1145808.1299999999</v>
      </c>
      <c r="C26" s="36">
        <v>882440</v>
      </c>
      <c r="D26" s="13">
        <f t="shared" si="0"/>
        <v>263368.12999999989</v>
      </c>
      <c r="F26" s="6"/>
    </row>
    <row r="27" spans="1:6" ht="27" outlineLevel="1" x14ac:dyDescent="0.2">
      <c r="A27" s="27" t="s">
        <v>21</v>
      </c>
      <c r="B27" s="16">
        <v>1250542.1399999999</v>
      </c>
      <c r="C27" s="13">
        <v>1238167.72</v>
      </c>
      <c r="D27" s="13">
        <f t="shared" si="0"/>
        <v>12374.419999999925</v>
      </c>
      <c r="F27" s="6"/>
    </row>
    <row r="28" spans="1:6" ht="38.25" x14ac:dyDescent="0.2">
      <c r="A28" s="34" t="s">
        <v>22</v>
      </c>
      <c r="B28" s="36">
        <v>1606198.32</v>
      </c>
      <c r="C28" s="36">
        <v>508835.49</v>
      </c>
      <c r="D28" s="13">
        <f t="shared" si="0"/>
        <v>1097362.83</v>
      </c>
      <c r="F28" s="6"/>
    </row>
    <row r="29" spans="1:6" x14ac:dyDescent="0.2">
      <c r="A29" s="17"/>
    </row>
    <row r="30" spans="1:6" ht="15.75" x14ac:dyDescent="0.25">
      <c r="A30" s="14" t="s">
        <v>4</v>
      </c>
      <c r="C30" s="15"/>
    </row>
    <row r="31" spans="1:6" x14ac:dyDescent="0.2">
      <c r="A31" s="5" t="s">
        <v>23</v>
      </c>
    </row>
    <row r="32" spans="1:6" x14ac:dyDescent="0.2">
      <c r="A32" s="5" t="s">
        <v>24</v>
      </c>
    </row>
    <row r="33" spans="1:1" x14ac:dyDescent="0.2">
      <c r="A33" s="5" t="s">
        <v>26</v>
      </c>
    </row>
    <row r="34" spans="1:1" x14ac:dyDescent="0.2">
      <c r="A34" s="5" t="s">
        <v>27</v>
      </c>
    </row>
    <row r="35" spans="1:1" x14ac:dyDescent="0.2">
      <c r="A35" s="5" t="s">
        <v>25</v>
      </c>
    </row>
  </sheetData>
  <mergeCells count="1">
    <mergeCell ref="A2:D2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2020-05-22T12:54:02Z</dcterms:modified>
</cp:coreProperties>
</file>