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0" i="1" l="1"/>
  <c r="C24" i="1" l="1"/>
  <c r="D27" i="1" l="1"/>
  <c r="D28" i="1" l="1"/>
  <c r="D16" i="1" l="1"/>
  <c r="D17" i="1"/>
  <c r="D18" i="1"/>
  <c r="D19" i="1"/>
  <c r="D20" i="1"/>
  <c r="D25" i="1"/>
  <c r="D26" i="1"/>
  <c r="D15" i="1"/>
</calcChain>
</file>

<file path=xl/sharedStrings.xml><?xml version="1.0" encoding="utf-8"?>
<sst xmlns="http://schemas.openxmlformats.org/spreadsheetml/2006/main" count="32" uniqueCount="32">
  <si>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</si>
  <si>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</si>
  <si>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</si>
  <si>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</si>
  <si>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</si>
  <si>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</si>
  <si>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</si>
  <si>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 xml:space="preserve">Отчет ООО "УК "Новые Горизонты" </t>
  </si>
  <si>
    <t>Уборка МОП</t>
  </si>
  <si>
    <t>Наименование услуги</t>
  </si>
  <si>
    <t>Телефон диспетчера: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</si>
  <si>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</si>
  <si>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</si>
  <si>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</si>
  <si>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</si>
  <si>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</si>
  <si>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</si>
  <si>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</si>
  <si>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</si>
  <si>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уборка и вывоз снега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</si>
  <si>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</si>
  <si>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</si>
  <si>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</si>
  <si>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</si>
  <si>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</si>
  <si>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</si>
  <si>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</si>
  <si>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 поселок Мурино  улица Новая дом 19 за период с 01.01.2019 г. по 31.12.2019 г.</t>
  </si>
  <si>
    <t>Задолженность собственников на 01.01.2019</t>
  </si>
  <si>
    <t>Задолженность собственников на 31.12.2019</t>
  </si>
  <si>
    <t>коврики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</si>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</sst>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0" fontId="2" fillId="0" borderId="2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0" fontId="1" fillId="4" borderId="4" xfId="0" applyNumberFormat="1" applyFont="1" applyFill="1" applyBorder="1" applyAlignment="1">
      <alignment horizontal="right" vertical="center" wrapText="1"/>
    </xf>
    <xf numFmtId="40" fontId="1" fillId="4" borderId="6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4" fillId="0" borderId="1" xfId="0" applyFont="1" applyBorder="1" applyAlignment="1">
      <alignment horizontal="left" wrapText="1"/>
    </xf>
    <xf numFmtId="4" fontId="13" fillId="0" borderId="8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horizontal="right"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3"/>
  <sheetViews>
    <sheetView tabSelected="1" workbookViewId="0">
      <selection activeCell="F8" sqref="F8"/>
    </sheetView>
  </sheetViews>
  <sheetFormatPr defaultColWidth="23.5" defaultRowHeight="15" outlineLevelRow="1" x14ac:dyDescent="0.2"/>
  <cols>
    <col min="1" max="1" width="67.33203125" style="5" customWidth="1"/>
    <col min="2" max="2" width="24.33203125" style="5" customWidth="1"/>
    <col min="3" max="3" width="21.6640625" style="5" customWidth="1"/>
    <col min="4" max="4" width="24.66406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7</v>
      </c>
      <c r="C2" s="7"/>
    </row>
    <row r="3" spans="1:6" x14ac:dyDescent="0.2">
      <c r="A3" s="44" t="s">
        <v>27</v>
      </c>
      <c r="B3" s="44"/>
      <c r="C3" s="44"/>
      <c r="D3" s="44"/>
      <c r="E3" s="44"/>
    </row>
    <row r="4" spans="1:6" x14ac:dyDescent="0.2">
      <c r="A4" s="2" t="s">
        <v>26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31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5.75" x14ac:dyDescent="0.2">
      <c r="A11" s="26" t="s">
        <v>28</v>
      </c>
      <c r="B11" s="24">
        <v>5409574.8499999996</v>
      </c>
    </row>
    <row r="12" spans="1:6" ht="16.5" thickBot="1" x14ac:dyDescent="0.25">
      <c r="A12" s="27" t="s">
        <v>29</v>
      </c>
      <c r="B12" s="25">
        <v>4796189.1299999962</v>
      </c>
    </row>
    <row r="13" spans="1:6" s="23" customFormat="1" ht="15.75" x14ac:dyDescent="0.2">
      <c r="A13" s="20"/>
      <c r="B13" s="21"/>
      <c r="C13" s="22"/>
      <c r="D13" s="22"/>
      <c r="E13" s="22"/>
      <c r="F13" s="22"/>
    </row>
    <row r="14" spans="1:6" ht="22.5" customHeight="1" outlineLevel="1" x14ac:dyDescent="0.2">
      <c r="A14" s="28" t="s">
        <v>9</v>
      </c>
      <c r="B14" s="29" t="s">
        <v>0</v>
      </c>
      <c r="C14" s="29" t="s">
        <v>1</v>
      </c>
      <c r="D14" s="29" t="s">
        <v>2</v>
      </c>
      <c r="F14" s="6"/>
    </row>
    <row r="15" spans="1:6" ht="15.75" outlineLevel="1" x14ac:dyDescent="0.2">
      <c r="A15" s="30" t="s">
        <v>11</v>
      </c>
      <c r="B15" s="17">
        <v>552571.07999999996</v>
      </c>
      <c r="C15" s="40">
        <v>425238.08</v>
      </c>
      <c r="D15" s="14">
        <f>B15-C15</f>
        <v>127332.99999999994</v>
      </c>
      <c r="F15" s="6"/>
    </row>
    <row r="16" spans="1:6" ht="28.5" outlineLevel="1" x14ac:dyDescent="0.2">
      <c r="A16" s="31" t="s">
        <v>12</v>
      </c>
      <c r="B16" s="17">
        <v>817075.07</v>
      </c>
      <c r="C16" s="40">
        <v>650800</v>
      </c>
      <c r="D16" s="14">
        <f t="shared" ref="D16:D27" si="0">B16-C16</f>
        <v>166275.06999999995</v>
      </c>
      <c r="F16" s="6"/>
    </row>
    <row r="17" spans="1:6" ht="28.5" outlineLevel="1" x14ac:dyDescent="0.2">
      <c r="A17" s="31" t="s">
        <v>13</v>
      </c>
      <c r="B17" s="17">
        <v>325219.73</v>
      </c>
      <c r="C17" s="40">
        <v>210627.03999999998</v>
      </c>
      <c r="D17" s="14">
        <f t="shared" si="0"/>
        <v>114592.69</v>
      </c>
      <c r="F17" s="6"/>
    </row>
    <row r="18" spans="1:6" ht="39.75" outlineLevel="1" x14ac:dyDescent="0.2">
      <c r="A18" s="32" t="s">
        <v>14</v>
      </c>
      <c r="B18" s="17">
        <v>792451.95</v>
      </c>
      <c r="C18" s="40">
        <v>540860</v>
      </c>
      <c r="D18" s="14">
        <f t="shared" si="0"/>
        <v>251591.94999999995</v>
      </c>
      <c r="F18" s="6"/>
    </row>
    <row r="19" spans="1:6" ht="15.75" outlineLevel="1" x14ac:dyDescent="0.2">
      <c r="A19" s="33" t="s">
        <v>15</v>
      </c>
      <c r="B19" s="17">
        <v>260712.8</v>
      </c>
      <c r="C19" s="40">
        <v>260938.56</v>
      </c>
      <c r="D19" s="14">
        <f t="shared" si="0"/>
        <v>-225.76000000000931</v>
      </c>
      <c r="F19" s="6"/>
    </row>
    <row r="20" spans="1:6" ht="15.75" outlineLevel="1" x14ac:dyDescent="0.2">
      <c r="A20" s="34" t="s">
        <v>25</v>
      </c>
      <c r="B20" s="41">
        <v>3225300.8</v>
      </c>
      <c r="C20" s="42">
        <f>3250280.28-100000</f>
        <v>3150280.28</v>
      </c>
      <c r="D20" s="42">
        <f t="shared" si="0"/>
        <v>75020.520000000019</v>
      </c>
      <c r="E20" s="39"/>
      <c r="F20" s="6"/>
    </row>
    <row r="21" spans="1:6" outlineLevel="1" x14ac:dyDescent="0.2">
      <c r="A21" s="35" t="s">
        <v>16</v>
      </c>
      <c r="B21" s="36"/>
      <c r="C21" s="43">
        <v>212571.24</v>
      </c>
      <c r="D21" s="14"/>
      <c r="E21" s="37"/>
      <c r="F21" s="6"/>
    </row>
    <row r="22" spans="1:6" outlineLevel="1" x14ac:dyDescent="0.2">
      <c r="A22" s="35" t="s">
        <v>17</v>
      </c>
      <c r="B22" s="36"/>
      <c r="C22" s="43">
        <v>6500.1600000000008</v>
      </c>
      <c r="D22" s="14"/>
      <c r="E22" s="37"/>
      <c r="F22" s="6"/>
    </row>
    <row r="23" spans="1:6" outlineLevel="1" x14ac:dyDescent="0.2">
      <c r="A23" s="35" t="s">
        <v>30</v>
      </c>
      <c r="B23" s="36"/>
      <c r="C23" s="43">
        <v>20355</v>
      </c>
      <c r="D23" s="14"/>
      <c r="E23" s="37"/>
      <c r="F23" s="6"/>
    </row>
    <row r="24" spans="1:6" ht="33.75" outlineLevel="1" x14ac:dyDescent="0.2">
      <c r="A24" s="35" t="s">
        <v>18</v>
      </c>
      <c r="B24" s="36"/>
      <c r="C24" s="43">
        <f>C20-C21-C22-C23</f>
        <v>2910853.88</v>
      </c>
      <c r="D24" s="14"/>
      <c r="E24" s="37"/>
      <c r="F24" s="13"/>
    </row>
    <row r="25" spans="1:6" ht="38.25" outlineLevel="1" x14ac:dyDescent="0.2">
      <c r="A25" s="33" t="s">
        <v>19</v>
      </c>
      <c r="B25" s="17">
        <v>911151.46</v>
      </c>
      <c r="C25" s="17">
        <v>605817.16</v>
      </c>
      <c r="D25" s="14">
        <f t="shared" si="0"/>
        <v>305334.29999999993</v>
      </c>
      <c r="F25" s="6"/>
    </row>
    <row r="26" spans="1:6" ht="15.75" outlineLevel="1" x14ac:dyDescent="0.2">
      <c r="A26" s="34" t="s">
        <v>8</v>
      </c>
      <c r="B26" s="17">
        <v>572495.78</v>
      </c>
      <c r="C26" s="17">
        <v>576783.4</v>
      </c>
      <c r="D26" s="14">
        <f t="shared" si="0"/>
        <v>-4287.6199999999953</v>
      </c>
      <c r="F26" s="6"/>
    </row>
    <row r="27" spans="1:6" ht="27" outlineLevel="1" x14ac:dyDescent="0.2">
      <c r="A27" s="32" t="s">
        <v>20</v>
      </c>
      <c r="B27" s="19">
        <v>1303576.44</v>
      </c>
      <c r="C27" s="14">
        <v>951813.99</v>
      </c>
      <c r="D27" s="14">
        <f t="shared" si="0"/>
        <v>351762.44999999995</v>
      </c>
      <c r="F27" s="6"/>
    </row>
    <row r="28" spans="1:6" ht="49.5" x14ac:dyDescent="0.2">
      <c r="A28" s="38" t="s">
        <v>21</v>
      </c>
      <c r="B28" s="40">
        <v>1669095.06</v>
      </c>
      <c r="C28" s="40">
        <v>461054.18</v>
      </c>
      <c r="D28" s="14">
        <f t="shared" ref="D28" si="1">B28-C28</f>
        <v>1208040.8800000001</v>
      </c>
      <c r="F28" s="6"/>
    </row>
    <row r="29" spans="1:6" x14ac:dyDescent="0.2">
      <c r="A29" s="18"/>
    </row>
    <row r="30" spans="1:6" ht="15.75" x14ac:dyDescent="0.25">
      <c r="A30" s="15" t="s">
        <v>4</v>
      </c>
      <c r="C30" s="16"/>
    </row>
    <row r="31" spans="1:6" x14ac:dyDescent="0.2">
      <c r="A31" s="5" t="s">
        <v>22</v>
      </c>
    </row>
    <row r="32" spans="1:6" x14ac:dyDescent="0.2">
      <c r="A32" s="5" t="s">
        <v>23</v>
      </c>
    </row>
    <row r="33" spans="1:1" x14ac:dyDescent="0.2">
      <c r="A33" s="5" t="s">
        <v>24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2020-05-22T13:03:21Z</dcterms:modified>
</cp:coreProperties>
</file>