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921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Голл 10" sheetId="5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3" l="1"/>
  <c r="B22" i="53"/>
  <c r="F19" i="53"/>
  <c r="F18" i="53"/>
  <c r="F16" i="53"/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<sst xmlns="http://schemas.openxmlformats.org/spreadsheetml/2006/main" count="201" uniqueCount="38">
  <si>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</si>
  <si>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</si>
  <si>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</si>
  <si>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</si>
  <si>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</si>
  <si>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</si>
  <si>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</si>
  <si>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</si>
  <si>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</si>
  <si>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</si>
  <si>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</si>
  <si>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</si>
  <si>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</si>
  <si>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</si>
  <si>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</si>
  <si>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</si>
  <si>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</si>
  <si>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</si>
  <si>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</si>
  <si>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</si>
  <si>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</si>
  <si>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</si>
  <si>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</si>
  <si>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</si>
  <si>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</si>
  <si>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</si>
  <si>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</si>
  <si>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</si>
  <si>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</si>
  <si>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</si>
  <si>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</si>
  <si>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</si>
  <si>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</si>
  <si>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</si>
  <si>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</si>
  <si>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</si>
  <si>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</si>
  <si>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пгт. Янино-1, ул. Голландская, д.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</si>
</sst>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7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3" t="s">
        <v>25</v>
      </c>
      <c r="B1" s="53"/>
      <c r="C1" s="53"/>
      <c r="D1" s="53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29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3" t="s">
        <v>25</v>
      </c>
      <c r="B1" s="53"/>
      <c r="C1" s="53"/>
      <c r="D1" s="53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30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3" t="s">
        <v>25</v>
      </c>
      <c r="B1" s="53"/>
      <c r="C1" s="53"/>
      <c r="D1" s="53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36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3" t="s">
        <v>25</v>
      </c>
      <c r="B1" s="53"/>
      <c r="C1" s="53"/>
      <c r="D1" s="53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34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56"/>
      <c r="M11" s="56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6"/>
      <c r="M12" s="56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6"/>
      <c r="M14" s="56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6"/>
      <c r="M15" s="56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6"/>
      <c r="M16" s="56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3" t="s">
        <v>25</v>
      </c>
      <c r="B1" s="53"/>
      <c r="C1" s="53"/>
      <c r="D1" s="53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35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56"/>
      <c r="M11" s="56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6"/>
      <c r="M12" s="56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6"/>
      <c r="M14" s="56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6"/>
      <c r="M15" s="56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6"/>
      <c r="M16" s="56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topLeftCell="A10" workbookViewId="0">
      <selection activeCell="B13" sqref="B13:C13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3" t="s">
        <v>25</v>
      </c>
      <c r="B1" s="53"/>
      <c r="C1" s="53"/>
      <c r="D1" s="53"/>
      <c r="E1" s="1"/>
    </row>
    <row r="2" spans="1:14" ht="45" x14ac:dyDescent="0.25">
      <c r="A2" s="27" t="s">
        <v>26</v>
      </c>
      <c r="B2" s="48" t="s">
        <v>0</v>
      </c>
      <c r="C2" s="48" t="s">
        <v>14</v>
      </c>
      <c r="I2" s="4"/>
      <c r="J2" s="47"/>
      <c r="K2" s="49"/>
      <c r="L2" s="49"/>
      <c r="M2" s="47"/>
    </row>
    <row r="3" spans="1:14" x14ac:dyDescent="0.25">
      <c r="A3" s="5">
        <v>12546081.050000003</v>
      </c>
      <c r="B3" s="6">
        <v>2236258.88</v>
      </c>
      <c r="C3" s="6">
        <v>1747276.96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6">
        <v>6870870</v>
      </c>
      <c r="B7" s="6">
        <v>1288748.0900000001</v>
      </c>
      <c r="C7" s="46">
        <v>1008149.96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37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56"/>
      <c r="M11" s="56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6"/>
      <c r="M12" s="56"/>
      <c r="N12" s="12"/>
    </row>
    <row r="13" spans="1:14" ht="30" collapsed="1" x14ac:dyDescent="0.25">
      <c r="A13" s="3" t="s">
        <v>7</v>
      </c>
      <c r="B13" s="36">
        <v>40982.412826420892</v>
      </c>
      <c r="C13" s="36">
        <v>23971.453917050694</v>
      </c>
      <c r="D13" s="36">
        <v>1725.7468286426119</v>
      </c>
      <c r="E13" s="36">
        <v>64953.86674347159</v>
      </c>
      <c r="F13" s="36">
        <f>F14/3</f>
        <v>343750.78666666668</v>
      </c>
      <c r="G13" s="36">
        <v>2962.9885725925128</v>
      </c>
      <c r="J13" s="11"/>
      <c r="K13" s="12"/>
      <c r="L13" s="56"/>
      <c r="M13" s="56"/>
      <c r="N13" s="12"/>
    </row>
    <row r="14" spans="1:14" x14ac:dyDescent="0.25">
      <c r="A14" s="13" t="s">
        <v>15</v>
      </c>
      <c r="B14" s="6">
        <v>2134364.06</v>
      </c>
      <c r="C14" s="16">
        <v>1248433.32</v>
      </c>
      <c r="D14" s="16">
        <v>2569826.86</v>
      </c>
      <c r="E14" s="13">
        <v>3382147.8413325655</v>
      </c>
      <c r="F14" s="13">
        <v>1031252.36</v>
      </c>
      <c r="G14" s="13">
        <v>1636085.16</v>
      </c>
      <c r="J14" s="11"/>
      <c r="K14" s="12"/>
      <c r="L14" s="56"/>
      <c r="M14" s="56"/>
      <c r="N14" s="12"/>
    </row>
    <row r="15" spans="1:14" x14ac:dyDescent="0.25">
      <c r="A15" s="13" t="s">
        <v>16</v>
      </c>
      <c r="B15" s="17">
        <v>1156113.57</v>
      </c>
      <c r="C15" s="17">
        <v>619599</v>
      </c>
      <c r="D15" s="17">
        <v>1275280.1599999999</v>
      </c>
      <c r="E15" s="17">
        <v>1790302.88</v>
      </c>
      <c r="F15" s="17">
        <v>763705.92999999993</v>
      </c>
      <c r="G15" s="17">
        <v>305920.33</v>
      </c>
      <c r="J15" s="11"/>
      <c r="K15" s="12"/>
      <c r="L15" s="56"/>
      <c r="M15" s="56"/>
      <c r="N15" s="12"/>
    </row>
    <row r="16" spans="1:14" ht="30" x14ac:dyDescent="0.25">
      <c r="A16" s="3" t="s">
        <v>17</v>
      </c>
      <c r="B16" s="13">
        <v>978250.49</v>
      </c>
      <c r="C16" s="13">
        <v>628834.32000000007</v>
      </c>
      <c r="D16" s="13">
        <v>1294546.7</v>
      </c>
      <c r="E16" s="13">
        <v>1591844.9613325656</v>
      </c>
      <c r="F16" s="13">
        <f>F14-F15</f>
        <v>267546.43000000005</v>
      </c>
      <c r="G16" s="13">
        <v>1330164.8299999998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2134364.06</v>
      </c>
      <c r="C17" s="6">
        <v>1248433.32</v>
      </c>
      <c r="D17" s="6">
        <v>2569826.86</v>
      </c>
      <c r="E17" s="6">
        <v>3382147.8413325655</v>
      </c>
      <c r="F17" s="6">
        <v>1031252.36</v>
      </c>
      <c r="G17" s="6">
        <v>1636085.16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1956500.3883333334</v>
      </c>
      <c r="C18" s="13">
        <v>1144397.2100000002</v>
      </c>
      <c r="D18" s="13">
        <v>2355674.6216666666</v>
      </c>
      <c r="E18" s="13">
        <v>3100302.187888185</v>
      </c>
      <c r="F18" s="13">
        <f>F17*11/12</f>
        <v>945314.66333333321</v>
      </c>
      <c r="G18" s="13">
        <v>1499744.7299999997</v>
      </c>
      <c r="I18" s="20"/>
      <c r="J18" s="21"/>
    </row>
    <row r="19" spans="1:15" ht="30" x14ac:dyDescent="0.25">
      <c r="A19" s="22" t="s">
        <v>20</v>
      </c>
      <c r="B19" s="13">
        <v>177863.67166666663</v>
      </c>
      <c r="C19" s="13">
        <v>104036.10999999987</v>
      </c>
      <c r="D19" s="13">
        <v>214152.23833333328</v>
      </c>
      <c r="E19" s="13">
        <v>281845.6534443805</v>
      </c>
      <c r="F19" s="13">
        <f>F17-F18</f>
        <v>85937.696666666772</v>
      </c>
      <c r="G19" s="13">
        <v>136340.43000000017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0</v>
      </c>
      <c r="I21" s="21"/>
    </row>
    <row r="22" spans="1:15" ht="30" x14ac:dyDescent="0.25">
      <c r="A22" s="22" t="s">
        <v>22</v>
      </c>
      <c r="B22" s="34">
        <f>B16+C16+D16+E16+F16+G16</f>
        <v>6091187.7313325647</v>
      </c>
      <c r="E22" s="24"/>
      <c r="I22" s="21"/>
    </row>
    <row r="23" spans="1:15" ht="60" x14ac:dyDescent="0.25">
      <c r="A23" s="22" t="s">
        <v>23</v>
      </c>
      <c r="B23" s="33">
        <v>0</v>
      </c>
      <c r="I23" s="21"/>
    </row>
    <row r="24" spans="1:15" ht="45" x14ac:dyDescent="0.25">
      <c r="A24" s="22" t="s">
        <v>24</v>
      </c>
      <c r="B24" s="34">
        <v>7361848.8400000045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Голл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2020-04-01T11:47:22Z</dcterms:modified>
</cp:coreProperties>
</file>