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C25" i="1" l="1"/>
  <c r="C26" i="1"/>
  <c r="C15" i="1" l="1"/>
  <c r="D26" i="1" l="1"/>
  <c r="D15" i="1" l="1"/>
</calcChain>
</file>

<file path=xl/sharedStrings.xml><?xml version="1.0" encoding="utf-8"?>
<sst xmlns="http://schemas.openxmlformats.org/spreadsheetml/2006/main" count="26" uniqueCount="26">
  <si>
    <t>Начислено</t>
  </si>
  <si>
    <t>Потрачено</t>
  </si>
  <si>
    <t>Остаток</t>
  </si>
  <si>
    <t>Главный бухгалтер:        Тучкова Евгения Александровна</t>
  </si>
  <si>
    <t>Генеральный директор: Курочкин Михаил Викторович</t>
  </si>
  <si>
    <t>Сайт:  https://www.ukcds.spb.ru/</t>
  </si>
  <si>
    <t>Отчет ООО «Управляющая компания Всеволожского района»</t>
  </si>
  <si>
    <t>Телефон диспетчера:     (812) 386-86-03 (прием заявок круглосуточно)</t>
  </si>
  <si>
    <t>Наименование услуги</t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</si>
  <si>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</si>
  <si>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t>Обслуживание лифтов</t>
  </si>
  <si>
    <t xml:space="preserve"> Содержание МКД, в том числе</t>
  </si>
  <si>
    <t>Содержание придомовой территории</t>
  </si>
  <si>
    <t>Уборка МОП</t>
  </si>
  <si>
    <t>Аварийная служба</t>
  </si>
  <si>
    <t>Сбор и вывоз ТБО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</si>
  <si>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</si>
  <si>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</si>
  <si>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t>по договору на управление, техническое обслуживание, содержание и ремонт общего имущества многоквартирного дома</t>
  </si>
  <si>
    <t>ЛО Всеволожский район,  г. Кудрово,  улица Пражская дом 12 за период с 01.01.2019 г. по 31.12.2019 г.</t>
  </si>
  <si>
    <t>Задолженность собственников на 01.01.2019</t>
  </si>
  <si>
    <t>Задолженность собственников на 31.12.2019</t>
  </si>
  <si>
    <t xml:space="preserve">обслуживание ПЗУ </t>
  </si>
  <si>
    <t>обслуживание АППЗ</t>
  </si>
  <si>
    <t xml:space="preserve">обслуживание ИТП 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</si>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</sst>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name val="Arial"/>
      <family val="2"/>
      <charset val="204"/>
    </font>
    <font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0" xfId="0" applyNumberFormat="1" applyFont="1" applyFill="1" applyAlignment="1">
      <alignment horizontal="left" vertical="top"/>
    </xf>
    <xf numFmtId="0" fontId="3" fillId="3" borderId="0" xfId="0" applyNumberFormat="1" applyFont="1" applyFill="1" applyAlignment="1">
      <alignment horizontal="left" vertical="top"/>
    </xf>
    <xf numFmtId="0" fontId="3" fillId="3" borderId="0" xfId="0" applyNumberFormat="1" applyFont="1" applyFill="1" applyAlignment="1">
      <alignment vertical="top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1" fillId="0" borderId="1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vertical="top" wrapText="1"/>
    </xf>
    <xf numFmtId="40" fontId="1" fillId="0" borderId="0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2" fillId="0" borderId="3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vertical="top"/>
    </xf>
    <xf numFmtId="4" fontId="4" fillId="2" borderId="4" xfId="0" applyNumberFormat="1" applyFont="1" applyFill="1" applyBorder="1" applyAlignment="1">
      <alignment horizontal="right" vertical="center" wrapText="1"/>
    </xf>
    <xf numFmtId="49" fontId="3" fillId="3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28"/>
  <sheetViews>
    <sheetView tabSelected="1" workbookViewId="0">
      <selection activeCell="I13" sqref="I13"/>
    </sheetView>
  </sheetViews>
  <sheetFormatPr defaultColWidth="23.5" defaultRowHeight="15" outlineLevelRow="1" x14ac:dyDescent="0.2"/>
  <cols>
    <col min="1" max="1" width="78" style="5" customWidth="1"/>
    <col min="2" max="4" width="17.1640625" style="5" bestFit="1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6</v>
      </c>
      <c r="C2" s="7"/>
    </row>
    <row r="3" spans="1:6" x14ac:dyDescent="0.2">
      <c r="A3" s="32" t="s">
        <v>19</v>
      </c>
      <c r="B3" s="32"/>
      <c r="C3" s="32"/>
      <c r="D3" s="32"/>
      <c r="E3" s="32"/>
    </row>
    <row r="4" spans="1:6" x14ac:dyDescent="0.2">
      <c r="A4" s="2" t="s">
        <v>18</v>
      </c>
      <c r="C4" s="8"/>
    </row>
    <row r="5" spans="1:6" s="5" customFormat="1" x14ac:dyDescent="0.2">
      <c r="A5" s="2" t="s">
        <v>4</v>
      </c>
    </row>
    <row r="6" spans="1:6" s="11" customFormat="1" x14ac:dyDescent="0.2">
      <c r="A6" s="2" t="s">
        <v>3</v>
      </c>
      <c r="B6" s="9"/>
      <c r="C6" s="10"/>
      <c r="D6" s="10"/>
      <c r="E6" s="10"/>
      <c r="F6" s="10"/>
    </row>
    <row r="7" spans="1:6" s="11" customFormat="1" x14ac:dyDescent="0.2">
      <c r="A7" s="2" t="s">
        <v>25</v>
      </c>
      <c r="B7" s="12"/>
      <c r="C7" s="10"/>
      <c r="D7" s="10"/>
      <c r="E7" s="10"/>
      <c r="F7" s="10"/>
    </row>
    <row r="8" spans="1:6" s="11" customFormat="1" x14ac:dyDescent="0.2">
      <c r="A8" s="3" t="s">
        <v>7</v>
      </c>
      <c r="B8" s="12"/>
      <c r="C8" s="10"/>
      <c r="D8" s="10"/>
      <c r="E8" s="10"/>
      <c r="F8" s="10"/>
    </row>
    <row r="9" spans="1:6" s="5" customFormat="1" x14ac:dyDescent="0.2">
      <c r="A9" s="4" t="s">
        <v>5</v>
      </c>
    </row>
    <row r="10" spans="1:6" s="5" customFormat="1" ht="15.75" thickBot="1" x14ac:dyDescent="0.25">
      <c r="A10" s="4"/>
    </row>
    <row r="11" spans="1:6" s="5" customFormat="1" ht="16.5" thickBot="1" x14ac:dyDescent="0.25">
      <c r="A11" s="19" t="s">
        <v>20</v>
      </c>
      <c r="B11" s="18">
        <v>4593457</v>
      </c>
    </row>
    <row r="12" spans="1:6" ht="16.5" thickBot="1" x14ac:dyDescent="0.25">
      <c r="A12" s="20" t="s">
        <v>21</v>
      </c>
      <c r="B12" s="31">
        <v>5777441.8700000029</v>
      </c>
    </row>
    <row r="13" spans="1:6" ht="15.75" x14ac:dyDescent="0.2">
      <c r="A13" s="16"/>
      <c r="B13" s="17"/>
    </row>
    <row r="14" spans="1:6" ht="26.25" customHeight="1" outlineLevel="1" x14ac:dyDescent="0.2">
      <c r="A14" s="21" t="s">
        <v>8</v>
      </c>
      <c r="B14" s="22" t="s">
        <v>0</v>
      </c>
      <c r="C14" s="22" t="s">
        <v>1</v>
      </c>
      <c r="D14" s="22" t="s">
        <v>2</v>
      </c>
      <c r="F14" s="6"/>
    </row>
    <row r="15" spans="1:6" ht="15.75" outlineLevel="1" x14ac:dyDescent="0.25">
      <c r="A15" s="24" t="s">
        <v>11</v>
      </c>
      <c r="B15" s="28">
        <v>9165933.7400000002</v>
      </c>
      <c r="C15" s="29">
        <f>SUM(C16:C25)</f>
        <v>8877901.0700000003</v>
      </c>
      <c r="D15" s="30">
        <f t="shared" ref="D15:D26" si="0">B15-C15</f>
        <v>288032.66999999993</v>
      </c>
      <c r="F15" s="6"/>
    </row>
    <row r="16" spans="1:6" outlineLevel="1" x14ac:dyDescent="0.2">
      <c r="A16" s="27" t="s">
        <v>10</v>
      </c>
      <c r="B16" s="15"/>
      <c r="C16" s="25">
        <v>962720</v>
      </c>
      <c r="D16" s="26"/>
      <c r="F16" s="6"/>
    </row>
    <row r="17" spans="1:6" outlineLevel="1" x14ac:dyDescent="0.2">
      <c r="A17" s="27" t="s">
        <v>12</v>
      </c>
      <c r="B17" s="15"/>
      <c r="C17" s="25">
        <v>911550</v>
      </c>
      <c r="D17" s="26"/>
      <c r="F17" s="6"/>
    </row>
    <row r="18" spans="1:6" outlineLevel="1" x14ac:dyDescent="0.2">
      <c r="A18" s="27" t="s">
        <v>13</v>
      </c>
      <c r="B18" s="15"/>
      <c r="C18" s="25">
        <v>1526284.67</v>
      </c>
      <c r="D18" s="26"/>
      <c r="F18" s="6"/>
    </row>
    <row r="19" spans="1:6" outlineLevel="1" x14ac:dyDescent="0.2">
      <c r="A19" s="27" t="s">
        <v>22</v>
      </c>
      <c r="B19" s="15"/>
      <c r="C19" s="25">
        <v>195323.4</v>
      </c>
      <c r="D19" s="26"/>
      <c r="F19" s="6"/>
    </row>
    <row r="20" spans="1:6" outlineLevel="1" x14ac:dyDescent="0.2">
      <c r="A20" s="27" t="s">
        <v>23</v>
      </c>
      <c r="B20" s="15"/>
      <c r="C20" s="25">
        <v>111023.73</v>
      </c>
      <c r="D20" s="26"/>
      <c r="F20" s="6"/>
    </row>
    <row r="21" spans="1:6" outlineLevel="1" x14ac:dyDescent="0.2">
      <c r="A21" s="27" t="s">
        <v>24</v>
      </c>
      <c r="B21" s="15"/>
      <c r="C21" s="25">
        <v>295322.01999999996</v>
      </c>
      <c r="D21" s="26"/>
      <c r="F21" s="6"/>
    </row>
    <row r="22" spans="1:6" outlineLevel="1" x14ac:dyDescent="0.2">
      <c r="A22" s="27" t="s">
        <v>14</v>
      </c>
      <c r="B22" s="15"/>
      <c r="C22" s="25">
        <v>282664.56</v>
      </c>
      <c r="D22" s="26"/>
      <c r="F22" s="6"/>
    </row>
    <row r="23" spans="1:6" outlineLevel="1" x14ac:dyDescent="0.2">
      <c r="A23" s="27" t="s">
        <v>15</v>
      </c>
      <c r="B23" s="15"/>
      <c r="C23" s="25">
        <v>843420</v>
      </c>
      <c r="D23" s="26"/>
      <c r="F23" s="6"/>
    </row>
    <row r="24" spans="1:6" outlineLevel="1" x14ac:dyDescent="0.2">
      <c r="A24" s="27" t="s">
        <v>16</v>
      </c>
      <c r="B24" s="15"/>
      <c r="C24" s="25">
        <v>96750.32</v>
      </c>
      <c r="D24" s="26"/>
      <c r="F24" s="6"/>
    </row>
    <row r="25" spans="1:6" ht="38.25" outlineLevel="1" x14ac:dyDescent="0.2">
      <c r="A25" s="27" t="s">
        <v>17</v>
      </c>
      <c r="B25" s="15"/>
      <c r="C25" s="25">
        <f>3457842.37+195000</f>
        <v>3652842.37</v>
      </c>
      <c r="D25" s="26"/>
      <c r="F25" s="6"/>
    </row>
    <row r="26" spans="1:6" ht="27" outlineLevel="1" x14ac:dyDescent="0.2">
      <c r="A26" s="23" t="s">
        <v>9</v>
      </c>
      <c r="B26" s="15">
        <v>1068918.48</v>
      </c>
      <c r="C26" s="26">
        <f>1263211.44-195000</f>
        <v>1068211.44</v>
      </c>
      <c r="D26" s="26">
        <f t="shared" si="0"/>
        <v>707.04000000003725</v>
      </c>
      <c r="F26" s="6"/>
    </row>
    <row r="27" spans="1:6" ht="15.75" customHeight="1" x14ac:dyDescent="0.2"/>
    <row r="28" spans="1:6" ht="15.75" x14ac:dyDescent="0.25">
      <c r="A28" s="13"/>
      <c r="C28" s="14"/>
    </row>
  </sheetData>
  <mergeCells count="1">
    <mergeCell ref="A3:E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2020-05-22T13:03:37Z</dcterms:modified>
</cp:coreProperties>
</file>