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4" i="1" l="1"/>
  <c r="C19" i="1" l="1"/>
  <c r="C16" i="1"/>
  <c r="C20" i="1"/>
  <c r="D18" i="1" l="1"/>
  <c r="D15" i="1" l="1"/>
  <c r="D16" i="1" l="1"/>
  <c r="D17" i="1"/>
  <c r="D19" i="1"/>
  <c r="D20" i="1"/>
  <c r="D24" i="1"/>
  <c r="D25" i="1"/>
  <c r="D27" i="1"/>
  <c r="D26" i="1" l="1"/>
  <c r="C21" i="1" l="1"/>
  <c r="D21" i="1" s="1"/>
</calcChain>
</file>

<file path=xl/sharedStrings.xml><?xml version="1.0" encoding="utf-8"?>
<sst xmlns="http://schemas.openxmlformats.org/spreadsheetml/2006/main" count="28" uniqueCount="28">
  <si>
    <t>Начислено</t>
  </si>
  <si>
    <t>Потрачено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</si>
  <si>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</si>
  <si>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</si>
  <si>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</si>
  <si>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</si>
  <si>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Уборка МОП</t>
  </si>
  <si>
    <t>Телефон диспетчера: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</si>
  <si>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</si>
  <si>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</si>
  <si>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</si>
  <si>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</si>
  <si>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</si>
  <si>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</si>
  <si>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</si>
  <si>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</si>
  <si>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</si>
  <si>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</si>
  <si>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</si>
  <si>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</si>
  <si>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по договору на управление, техническое обслуживание, содержание и ремонт общего имущества многоквартирного дома</t>
  </si>
  <si>
    <t>Задолженность собственников на 01.01.2019</t>
  </si>
  <si>
    <t>Задолженность собственников на 31.12.2019</t>
  </si>
  <si>
    <t xml:space="preserve">Остаток </t>
  </si>
  <si>
    <t xml:space="preserve">Отчет ООО "Управляющая компания Всеволожского района" </t>
  </si>
  <si>
    <t>ЛО Всеволожский район,  город Кудрово  улица Пражская дом 14 за период с 01.01.2019 г. по 31.12.2019 г.</t>
  </si>
  <si>
    <t xml:space="preserve">Обслуживание ОПУ 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</si>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</sst>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11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D29"/>
  <sheetViews>
    <sheetView tabSelected="1" workbookViewId="0">
      <selection activeCell="F5" sqref="F5"/>
    </sheetView>
  </sheetViews>
  <sheetFormatPr defaultColWidth="23.5" defaultRowHeight="15" outlineLevelRow="1" x14ac:dyDescent="0.2"/>
  <cols>
    <col min="1" max="1" width="85.1640625" style="5" customWidth="1"/>
    <col min="2" max="2" width="20.33203125" style="5" bestFit="1" customWidth="1"/>
    <col min="3" max="4" width="18.1640625" style="5" bestFit="1" customWidth="1"/>
    <col min="5" max="16384" width="23.5" style="6"/>
  </cols>
  <sheetData>
    <row r="2" spans="1:4" ht="15.75" x14ac:dyDescent="0.2">
      <c r="A2" s="1" t="s">
        <v>24</v>
      </c>
    </row>
    <row r="3" spans="1:4" ht="15" customHeight="1" x14ac:dyDescent="0.2">
      <c r="A3" s="38" t="s">
        <v>25</v>
      </c>
      <c r="B3" s="38"/>
      <c r="C3" s="38"/>
      <c r="D3" s="38"/>
    </row>
    <row r="4" spans="1:4" x14ac:dyDescent="0.2">
      <c r="A4" s="2" t="s">
        <v>20</v>
      </c>
    </row>
    <row r="5" spans="1:4" s="5" customFormat="1" x14ac:dyDescent="0.2">
      <c r="A5" s="2" t="s">
        <v>4</v>
      </c>
    </row>
    <row r="6" spans="1:4" s="9" customFormat="1" x14ac:dyDescent="0.2">
      <c r="A6" s="2" t="s">
        <v>2</v>
      </c>
      <c r="B6" s="7"/>
      <c r="C6" s="8"/>
      <c r="D6" s="8"/>
    </row>
    <row r="7" spans="1:4" s="9" customFormat="1" x14ac:dyDescent="0.2">
      <c r="A7" s="2" t="s">
        <v>27</v>
      </c>
      <c r="B7" s="10"/>
      <c r="C7" s="8"/>
      <c r="D7" s="8"/>
    </row>
    <row r="8" spans="1:4" s="9" customFormat="1" x14ac:dyDescent="0.2">
      <c r="A8" s="3" t="s">
        <v>7</v>
      </c>
      <c r="B8" s="10"/>
      <c r="C8" s="8"/>
      <c r="D8" s="8"/>
    </row>
    <row r="9" spans="1:4" s="5" customFormat="1" x14ac:dyDescent="0.2">
      <c r="A9" s="4" t="s">
        <v>5</v>
      </c>
    </row>
    <row r="10" spans="1:4" s="5" customFormat="1" ht="15.75" thickBot="1" x14ac:dyDescent="0.25">
      <c r="A10" s="4"/>
    </row>
    <row r="11" spans="1:4" s="5" customFormat="1" ht="15.75" x14ac:dyDescent="0.2">
      <c r="A11" s="24" t="s">
        <v>21</v>
      </c>
      <c r="B11" s="22">
        <v>0</v>
      </c>
    </row>
    <row r="12" spans="1:4" ht="16.5" thickBot="1" x14ac:dyDescent="0.25">
      <c r="A12" s="25" t="s">
        <v>22</v>
      </c>
      <c r="B12" s="23">
        <v>9554858.320000004</v>
      </c>
    </row>
    <row r="13" spans="1:4" s="19" customFormat="1" ht="15.75" x14ac:dyDescent="0.2">
      <c r="A13" s="16"/>
      <c r="B13" s="17"/>
      <c r="C13" s="18"/>
      <c r="D13" s="18"/>
    </row>
    <row r="14" spans="1:4" ht="30.75" customHeight="1" outlineLevel="1" x14ac:dyDescent="0.2">
      <c r="A14" s="20" t="s">
        <v>8</v>
      </c>
      <c r="B14" s="21" t="s">
        <v>0</v>
      </c>
      <c r="C14" s="21" t="s">
        <v>1</v>
      </c>
      <c r="D14" s="21" t="s">
        <v>23</v>
      </c>
    </row>
    <row r="15" spans="1:4" ht="15.75" outlineLevel="1" x14ac:dyDescent="0.2">
      <c r="A15" s="26" t="s">
        <v>9</v>
      </c>
      <c r="B15" s="15">
        <v>2037523.1699999997</v>
      </c>
      <c r="C15" s="34">
        <v>499800</v>
      </c>
      <c r="D15" s="11">
        <f t="shared" ref="D15:D21" si="0">B15-C15</f>
        <v>1537723.1699999997</v>
      </c>
    </row>
    <row r="16" spans="1:4" ht="28.5" outlineLevel="1" x14ac:dyDescent="0.2">
      <c r="A16" s="27" t="s">
        <v>10</v>
      </c>
      <c r="B16" s="13">
        <v>1305857.58</v>
      </c>
      <c r="C16" s="34">
        <f>275725.66+800000</f>
        <v>1075725.6599999999</v>
      </c>
      <c r="D16" s="11">
        <f t="shared" si="0"/>
        <v>230131.92000000016</v>
      </c>
    </row>
    <row r="17" spans="1:4" ht="28.5" outlineLevel="1" x14ac:dyDescent="0.2">
      <c r="A17" s="27" t="s">
        <v>11</v>
      </c>
      <c r="B17" s="13">
        <v>271830.09999999998</v>
      </c>
      <c r="C17" s="34">
        <v>137949.37</v>
      </c>
      <c r="D17" s="11">
        <f t="shared" si="0"/>
        <v>133880.72999999998</v>
      </c>
    </row>
    <row r="18" spans="1:4" ht="15.75" outlineLevel="1" x14ac:dyDescent="0.2">
      <c r="A18" s="26" t="s">
        <v>26</v>
      </c>
      <c r="B18" s="13">
        <v>266495.81</v>
      </c>
      <c r="C18" s="34">
        <v>72600</v>
      </c>
      <c r="D18" s="11">
        <f>B18-C18</f>
        <v>193895.81</v>
      </c>
    </row>
    <row r="19" spans="1:4" ht="39.75" outlineLevel="1" x14ac:dyDescent="0.2">
      <c r="A19" s="29" t="s">
        <v>12</v>
      </c>
      <c r="B19" s="13">
        <v>1778243.02</v>
      </c>
      <c r="C19" s="34">
        <f>643677.2+500000</f>
        <v>1143677.2</v>
      </c>
      <c r="D19" s="11">
        <f t="shared" si="0"/>
        <v>634565.82000000007</v>
      </c>
    </row>
    <row r="20" spans="1:4" ht="15.75" outlineLevel="1" x14ac:dyDescent="0.2">
      <c r="A20" s="30" t="s">
        <v>13</v>
      </c>
      <c r="B20" s="13">
        <v>305348.46000000002</v>
      </c>
      <c r="C20" s="34">
        <f>17500*9</f>
        <v>157500</v>
      </c>
      <c r="D20" s="11">
        <f t="shared" si="0"/>
        <v>147848.46000000002</v>
      </c>
    </row>
    <row r="21" spans="1:4" ht="15.75" outlineLevel="1" x14ac:dyDescent="0.2">
      <c r="A21" s="28" t="s">
        <v>18</v>
      </c>
      <c r="B21" s="35">
        <v>6395885.8499999996</v>
      </c>
      <c r="C21" s="36">
        <f>C22+C23</f>
        <v>5378727.5999999996</v>
      </c>
      <c r="D21" s="36">
        <f t="shared" si="0"/>
        <v>1017158.25</v>
      </c>
    </row>
    <row r="22" spans="1:4" outlineLevel="1" x14ac:dyDescent="0.2">
      <c r="A22" s="32" t="s">
        <v>16</v>
      </c>
      <c r="B22" s="33"/>
      <c r="C22" s="37">
        <v>570698.75</v>
      </c>
      <c r="D22" s="11"/>
    </row>
    <row r="23" spans="1:4" ht="23.25" customHeight="1" outlineLevel="1" x14ac:dyDescent="0.2">
      <c r="A23" s="32" t="s">
        <v>17</v>
      </c>
      <c r="B23" s="33"/>
      <c r="C23" s="37">
        <v>4808028.8499999996</v>
      </c>
      <c r="D23" s="11"/>
    </row>
    <row r="24" spans="1:4" ht="27" outlineLevel="1" x14ac:dyDescent="0.2">
      <c r="A24" s="30" t="s">
        <v>19</v>
      </c>
      <c r="B24" s="13">
        <v>2025363.87</v>
      </c>
      <c r="C24" s="13">
        <f>1075614.82+600000</f>
        <v>1675614.82</v>
      </c>
      <c r="D24" s="11">
        <f>B24-C24</f>
        <v>349749.05000000005</v>
      </c>
    </row>
    <row r="25" spans="1:4" ht="15.75" outlineLevel="1" x14ac:dyDescent="0.2">
      <c r="A25" s="28" t="s">
        <v>6</v>
      </c>
      <c r="B25" s="13">
        <v>2078663.28</v>
      </c>
      <c r="C25" s="13">
        <v>1420812.38</v>
      </c>
      <c r="D25" s="11">
        <f>B25-C25</f>
        <v>657850.90000000014</v>
      </c>
    </row>
    <row r="26" spans="1:4" ht="27" outlineLevel="1" x14ac:dyDescent="0.2">
      <c r="A26" s="29" t="s">
        <v>14</v>
      </c>
      <c r="B26" s="13">
        <v>2585034.86</v>
      </c>
      <c r="C26" s="11">
        <v>1929232.73</v>
      </c>
      <c r="D26" s="11">
        <f>B26-C26</f>
        <v>655802.12999999989</v>
      </c>
    </row>
    <row r="27" spans="1:4" ht="38.25" x14ac:dyDescent="0.2">
      <c r="A27" s="31" t="s">
        <v>15</v>
      </c>
      <c r="B27" s="34">
        <v>3307337.64</v>
      </c>
      <c r="C27" s="34">
        <v>514996.5</v>
      </c>
      <c r="D27" s="11">
        <f>B27-C27</f>
        <v>2792341.14</v>
      </c>
    </row>
    <row r="28" spans="1:4" x14ac:dyDescent="0.2">
      <c r="A28" s="14"/>
    </row>
    <row r="29" spans="1:4" ht="15.75" x14ac:dyDescent="0.25">
      <c r="A29" s="12" t="s">
        <v>3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2020-05-22T13:04:00Z</dcterms:modified>
</cp:coreProperties>
</file>